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J24" i="1" l="1"/>
  <c r="J22" i="1"/>
  <c r="D5" i="1"/>
  <c r="D6" i="1"/>
  <c r="D7" i="1"/>
  <c r="D8" i="1"/>
  <c r="D9" i="1"/>
  <c r="D10" i="1"/>
  <c r="D11" i="1"/>
  <c r="D12" i="1"/>
  <c r="D4" i="1"/>
  <c r="E5" i="1"/>
  <c r="E6" i="1"/>
  <c r="E7" i="1"/>
  <c r="E8" i="1"/>
  <c r="E9" i="1"/>
  <c r="E10" i="1"/>
  <c r="E11" i="1"/>
  <c r="E12" i="1"/>
  <c r="E4" i="1"/>
</calcChain>
</file>

<file path=xl/sharedStrings.xml><?xml version="1.0" encoding="utf-8"?>
<sst xmlns="http://schemas.openxmlformats.org/spreadsheetml/2006/main" count="6" uniqueCount="6">
  <si>
    <t>T(s)</t>
  </si>
  <si>
    <t>b (m)</t>
  </si>
  <si>
    <t>A     =</t>
  </si>
  <si>
    <t>B      =</t>
  </si>
  <si>
    <r>
      <t xml:space="preserve">T 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</t>
    </r>
  </si>
  <si>
    <r>
      <t>b</t>
    </r>
    <r>
      <rPr>
        <vertAlign val="superscript"/>
        <sz val="11"/>
        <color theme="1"/>
        <rFont val="Calibri"/>
        <family val="2"/>
        <scheme val="minor"/>
      </rPr>
      <t xml:space="preserve">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</si>
</sst>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T</a:t>
            </a:r>
            <a:r>
              <a:rPr lang="es-PE" baseline="0"/>
              <a:t> vs b</a:t>
            </a:r>
            <a:endParaRPr lang="es-P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6.7330927384076991E-2"/>
          <c:y val="0.16994272623138604"/>
          <c:w val="0.88073862642169731"/>
          <c:h val="0.6189535586402215"/>
        </c:manualLayout>
      </c:layou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Hoja1!$A$4:$A$12</c:f>
              <c:numCache>
                <c:formatCode>General</c:formatCode>
                <c:ptCount val="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</c:numCache>
            </c:numRef>
          </c:xVal>
          <c:yVal>
            <c:numRef>
              <c:f>Hoja1!$B$4:$B$12</c:f>
              <c:numCache>
                <c:formatCode>General</c:formatCode>
                <c:ptCount val="9"/>
                <c:pt idx="0">
                  <c:v>2.5299999999999998</c:v>
                </c:pt>
                <c:pt idx="1">
                  <c:v>1.85</c:v>
                </c:pt>
                <c:pt idx="2">
                  <c:v>1.68</c:v>
                </c:pt>
                <c:pt idx="3">
                  <c:v>1.54</c:v>
                </c:pt>
                <c:pt idx="4">
                  <c:v>1.51</c:v>
                </c:pt>
                <c:pt idx="5">
                  <c:v>1.49</c:v>
                </c:pt>
                <c:pt idx="6">
                  <c:v>1.51</c:v>
                </c:pt>
                <c:pt idx="7">
                  <c:v>1.55</c:v>
                </c:pt>
                <c:pt idx="8">
                  <c:v>1.57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121296"/>
        <c:axId val="20712168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Hoja1!$A$4:$A$12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0.05</c:v>
                      </c:pt>
                      <c:pt idx="1">
                        <c:v>0.1</c:v>
                      </c:pt>
                      <c:pt idx="2">
                        <c:v>0.15</c:v>
                      </c:pt>
                      <c:pt idx="3">
                        <c:v>0.2</c:v>
                      </c:pt>
                      <c:pt idx="4">
                        <c:v>0.25</c:v>
                      </c:pt>
                      <c:pt idx="5">
                        <c:v>0.3</c:v>
                      </c:pt>
                      <c:pt idx="6">
                        <c:v>0.35</c:v>
                      </c:pt>
                      <c:pt idx="7">
                        <c:v>0.4</c:v>
                      </c:pt>
                      <c:pt idx="8">
                        <c:v>0.45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207121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07121680"/>
        <c:crosses val="autoZero"/>
        <c:crossBetween val="midCat"/>
      </c:valAx>
      <c:valAx>
        <c:axId val="20712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07121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577799650043736"/>
          <c:y val="0.89409667541557303"/>
          <c:w val="0.4667773403324584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T</a:t>
            </a:r>
            <a:r>
              <a:rPr lang="es-PE" baseline="30000"/>
              <a:t>2</a:t>
            </a:r>
            <a:r>
              <a:rPr lang="es-PE"/>
              <a:t>b</a:t>
            </a:r>
            <a:r>
              <a:rPr lang="es-PE" baseline="0"/>
              <a:t> vs </a:t>
            </a:r>
            <a:r>
              <a:rPr lang="es-PE"/>
              <a:t>b</a:t>
            </a:r>
            <a:r>
              <a:rPr lang="es-PE" baseline="30000"/>
              <a:t>2</a:t>
            </a:r>
          </a:p>
        </c:rich>
      </c:tx>
      <c:layout>
        <c:manualLayout>
          <c:xMode val="edge"/>
          <c:yMode val="edge"/>
          <c:x val="0.3707915573053368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Hoja1!$D$4:$D$12</c:f>
              <c:numCache>
                <c:formatCode>General</c:formatCode>
                <c:ptCount val="9"/>
                <c:pt idx="0">
                  <c:v>2.5000000000000005E-3</c:v>
                </c:pt>
                <c:pt idx="1">
                  <c:v>1.0000000000000002E-2</c:v>
                </c:pt>
                <c:pt idx="2">
                  <c:v>2.2499999999999999E-2</c:v>
                </c:pt>
                <c:pt idx="3">
                  <c:v>4.0000000000000008E-2</c:v>
                </c:pt>
                <c:pt idx="4">
                  <c:v>6.25E-2</c:v>
                </c:pt>
                <c:pt idx="5">
                  <c:v>0.09</c:v>
                </c:pt>
                <c:pt idx="6">
                  <c:v>0.12249999999999998</c:v>
                </c:pt>
                <c:pt idx="7">
                  <c:v>0.16000000000000003</c:v>
                </c:pt>
                <c:pt idx="8">
                  <c:v>0.20250000000000001</c:v>
                </c:pt>
              </c:numCache>
            </c:numRef>
          </c:xVal>
          <c:yVal>
            <c:numRef>
              <c:f>Hoja1!$E$4:$E$12</c:f>
              <c:numCache>
                <c:formatCode>General</c:formatCode>
                <c:ptCount val="9"/>
                <c:pt idx="0">
                  <c:v>0.32004499999999997</c:v>
                </c:pt>
                <c:pt idx="1">
                  <c:v>0.34225000000000005</c:v>
                </c:pt>
                <c:pt idx="2">
                  <c:v>0.4233599999999999</c:v>
                </c:pt>
                <c:pt idx="3">
                  <c:v>0.47432000000000002</c:v>
                </c:pt>
                <c:pt idx="4">
                  <c:v>0.570025</c:v>
                </c:pt>
                <c:pt idx="5">
                  <c:v>0.66603000000000001</c:v>
                </c:pt>
                <c:pt idx="6">
                  <c:v>0.79803499999999994</c:v>
                </c:pt>
                <c:pt idx="7">
                  <c:v>0.96100000000000019</c:v>
                </c:pt>
                <c:pt idx="8">
                  <c:v>1.109205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212152"/>
        <c:axId val="151490496"/>
      </c:scatterChart>
      <c:valAx>
        <c:axId val="207212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51490496"/>
        <c:crosses val="autoZero"/>
        <c:crossBetween val="midCat"/>
      </c:valAx>
      <c:valAx>
        <c:axId val="15149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07212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1</xdr:row>
      <xdr:rowOff>14287</xdr:rowOff>
    </xdr:from>
    <xdr:to>
      <xdr:col>13</xdr:col>
      <xdr:colOff>104775</xdr:colOff>
      <xdr:row>15</xdr:row>
      <xdr:rowOff>90487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16</xdr:row>
      <xdr:rowOff>128587</xdr:rowOff>
    </xdr:from>
    <xdr:to>
      <xdr:col>7</xdr:col>
      <xdr:colOff>19050</xdr:colOff>
      <xdr:row>31</xdr:row>
      <xdr:rowOff>14287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tabSelected="1" topLeftCell="A17" workbookViewId="0">
      <selection activeCell="M26" sqref="M26"/>
    </sheetView>
  </sheetViews>
  <sheetFormatPr baseColWidth="10" defaultColWidth="9.140625" defaultRowHeight="15" x14ac:dyDescent="0.25"/>
  <sheetData>
    <row r="3" spans="1:5" ht="17.25" x14ac:dyDescent="0.25">
      <c r="A3" s="1" t="s">
        <v>1</v>
      </c>
      <c r="B3" s="1" t="s">
        <v>0</v>
      </c>
      <c r="C3" s="1"/>
      <c r="D3" s="1" t="s">
        <v>5</v>
      </c>
      <c r="E3" s="1" t="s">
        <v>4</v>
      </c>
    </row>
    <row r="4" spans="1:5" x14ac:dyDescent="0.25">
      <c r="A4" s="2">
        <v>0.05</v>
      </c>
      <c r="B4" s="2">
        <v>2.5299999999999998</v>
      </c>
      <c r="D4" s="2">
        <f>A4*A4</f>
        <v>2.5000000000000005E-3</v>
      </c>
      <c r="E4" s="2">
        <f>B4*B4*A4</f>
        <v>0.32004499999999997</v>
      </c>
    </row>
    <row r="5" spans="1:5" x14ac:dyDescent="0.25">
      <c r="A5" s="2">
        <v>0.1</v>
      </c>
      <c r="B5" s="2">
        <v>1.85</v>
      </c>
      <c r="D5" s="2">
        <f>A5*A5</f>
        <v>1.0000000000000002E-2</v>
      </c>
      <c r="E5" s="2">
        <f>B5*B5*A5</f>
        <v>0.34225000000000005</v>
      </c>
    </row>
    <row r="6" spans="1:5" x14ac:dyDescent="0.25">
      <c r="A6" s="2">
        <v>0.15</v>
      </c>
      <c r="B6" s="2">
        <v>1.68</v>
      </c>
      <c r="D6" s="2">
        <f>A6*A6</f>
        <v>2.2499999999999999E-2</v>
      </c>
      <c r="E6" s="2">
        <f>B6*B6*A6</f>
        <v>0.4233599999999999</v>
      </c>
    </row>
    <row r="7" spans="1:5" x14ac:dyDescent="0.25">
      <c r="A7" s="2">
        <v>0.2</v>
      </c>
      <c r="B7" s="2">
        <v>1.54</v>
      </c>
      <c r="D7" s="2">
        <f>A7*A7</f>
        <v>4.0000000000000008E-2</v>
      </c>
      <c r="E7" s="2">
        <f>B7*B7*A7</f>
        <v>0.47432000000000002</v>
      </c>
    </row>
    <row r="8" spans="1:5" x14ac:dyDescent="0.25">
      <c r="A8" s="2">
        <v>0.25</v>
      </c>
      <c r="B8" s="2">
        <v>1.51</v>
      </c>
      <c r="D8" s="2">
        <f>A8*A8</f>
        <v>6.25E-2</v>
      </c>
      <c r="E8" s="2">
        <f>B8*B8*A8</f>
        <v>0.570025</v>
      </c>
    </row>
    <row r="9" spans="1:5" x14ac:dyDescent="0.25">
      <c r="A9" s="2">
        <v>0.3</v>
      </c>
      <c r="B9" s="2">
        <v>1.49</v>
      </c>
      <c r="D9" s="2">
        <f>A9*A9</f>
        <v>0.09</v>
      </c>
      <c r="E9" s="2">
        <f>B9*B9*A9</f>
        <v>0.66603000000000001</v>
      </c>
    </row>
    <row r="10" spans="1:5" x14ac:dyDescent="0.25">
      <c r="A10" s="2">
        <v>0.35</v>
      </c>
      <c r="B10" s="2">
        <v>1.51</v>
      </c>
      <c r="D10" s="2">
        <f>A10*A10</f>
        <v>0.12249999999999998</v>
      </c>
      <c r="E10" s="2">
        <f>B10*B10*A10</f>
        <v>0.79803499999999994</v>
      </c>
    </row>
    <row r="11" spans="1:5" x14ac:dyDescent="0.25">
      <c r="A11" s="2">
        <v>0.4</v>
      </c>
      <c r="B11" s="2">
        <v>1.55</v>
      </c>
      <c r="D11" s="2">
        <f>A11*A11</f>
        <v>0.16000000000000003</v>
      </c>
      <c r="E11" s="2">
        <f>B11*B11*A11</f>
        <v>0.96100000000000019</v>
      </c>
    </row>
    <row r="12" spans="1:5" x14ac:dyDescent="0.25">
      <c r="A12" s="2">
        <v>0.45</v>
      </c>
      <c r="B12" s="2">
        <v>1.57</v>
      </c>
      <c r="D12" s="2">
        <f>A12*A12</f>
        <v>0.20250000000000001</v>
      </c>
      <c r="E12" s="2">
        <f>B12*B12*A12</f>
        <v>1.109205</v>
      </c>
    </row>
    <row r="22" spans="9:10" x14ac:dyDescent="0.25">
      <c r="I22" s="3" t="s">
        <v>2</v>
      </c>
      <c r="J22" s="4">
        <f>INTERCEPT(E4:E12,D4:D12)</f>
        <v>0.31610590361445784</v>
      </c>
    </row>
    <row r="23" spans="9:10" x14ac:dyDescent="0.25">
      <c r="I23" s="3"/>
      <c r="J23" s="3"/>
    </row>
    <row r="24" spans="9:10" x14ac:dyDescent="0.25">
      <c r="I24" s="3" t="s">
        <v>3</v>
      </c>
      <c r="J24" s="4">
        <f>SLOPE(E4:E12,D4:D12)</f>
        <v>3.9569359543436913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2013-04-05T03:17:18Z</dcterms:modified>
</cp:coreProperties>
</file>